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3ffa3499aa7a2f4/Área de Trabalho/"/>
    </mc:Choice>
  </mc:AlternateContent>
  <xr:revisionPtr revIDLastSave="3" documentId="11_419E952AFF941269896814F8F8A2DEF9864A2245" xr6:coauthVersionLast="47" xr6:coauthVersionMax="47" xr10:uidLastSave="{3649CEA7-650B-41E8-B690-A3002A233D1C}"/>
  <bookViews>
    <workbookView xWindow="-120" yWindow="-120" windowWidth="218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28" i="1"/>
  <c r="G34" i="1" s="1"/>
  <c r="G47" i="1" s="1"/>
  <c r="G50" i="1" s="1"/>
</calcChain>
</file>

<file path=xl/sharedStrings.xml><?xml version="1.0" encoding="utf-8"?>
<sst xmlns="http://schemas.openxmlformats.org/spreadsheetml/2006/main" count="179" uniqueCount="89">
  <si>
    <t>RPPNs EXISTENTES EM MATO GROSSO DO SUL</t>
  </si>
  <si>
    <t>N°</t>
  </si>
  <si>
    <t>RPPN</t>
  </si>
  <si>
    <t>Ano de criação</t>
  </si>
  <si>
    <t>Município</t>
  </si>
  <si>
    <t>BACIA NO MS</t>
  </si>
  <si>
    <t>Área RPPN (ha)</t>
  </si>
  <si>
    <t>ESTADUAL/</t>
  </si>
  <si>
    <t>FEDERAL</t>
  </si>
  <si>
    <t>BIOMA</t>
  </si>
  <si>
    <t>Ato de  Criação</t>
  </si>
  <si>
    <t>Fazenda Lageado</t>
  </si>
  <si>
    <t>Dois Irmão do Buriti</t>
  </si>
  <si>
    <t>BAP</t>
  </si>
  <si>
    <t>PANTANAL</t>
  </si>
  <si>
    <t>Portaria Ibama nº 393/1990</t>
  </si>
  <si>
    <t>Fazendinha</t>
  </si>
  <si>
    <t>Aquidauana</t>
  </si>
  <si>
    <t>Portaria Ibama nº 065/1994</t>
  </si>
  <si>
    <t>Fazenda Acurizal</t>
  </si>
  <si>
    <t>Corumbá</t>
  </si>
  <si>
    <t>Portaria Ibama nº 007/1997</t>
  </si>
  <si>
    <t>Fazenda Penha</t>
  </si>
  <si>
    <t>ESTADUAL</t>
  </si>
  <si>
    <t>Fazenda Santa Cecília II</t>
  </si>
  <si>
    <t>Deliberação CECA nº 002/1998</t>
  </si>
  <si>
    <t>Fazenda Poleiro Grande</t>
  </si>
  <si>
    <t>Deliberação CECA nº 005/1998</t>
  </si>
  <si>
    <t>Fazenda Santa Sophia (Pata da Onça)</t>
  </si>
  <si>
    <t>Deliberação CECA nº 002/1999</t>
  </si>
  <si>
    <t>Fazenda Nhumirim</t>
  </si>
  <si>
    <t>Deliberação CECA nº 006/1999</t>
  </si>
  <si>
    <t>Fazenda Santa Helena</t>
  </si>
  <si>
    <t> BAP</t>
  </si>
  <si>
    <t>Portaria Ibama nº 76/2000</t>
  </si>
  <si>
    <t>Fazenda Rio Negro</t>
  </si>
  <si>
    <t>Deliberação CECA nº 010/2001</t>
  </si>
  <si>
    <t>Portal do Pantanal Sul I (Neivo Pires I)</t>
  </si>
  <si>
    <t>Miranda</t>
  </si>
  <si>
    <t>Deliberação CECA nº 011/2001</t>
  </si>
  <si>
    <t>Portal do Pantanal Sul II (Neivo Pires II)</t>
  </si>
  <si>
    <t>Deliberação CECA nº 013/2001</t>
  </si>
  <si>
    <t>Fazenda Arara Azul</t>
  </si>
  <si>
    <t>PANTANAL E MATA ATLANTICA</t>
  </si>
  <si>
    <t>Portaria Ibama nº 051/2002</t>
  </si>
  <si>
    <t>Paculândia</t>
  </si>
  <si>
    <t>Portaria Ibama nº 020/2002</t>
  </si>
  <si>
    <t>Estância Caiman (Dona Aracy)</t>
  </si>
  <si>
    <t>Miranda (4.010,3674ha) e Aquidauana (1.592,8375ha)</t>
  </si>
  <si>
    <t>Portaria Ibama nº nº 035/2004</t>
  </si>
  <si>
    <t>Rumo ao Oeste</t>
  </si>
  <si>
    <t>Resolução CECA nº 022/2005</t>
  </si>
  <si>
    <t>Alegria</t>
  </si>
  <si>
    <t>Resolução Semac nº 006/2014</t>
  </si>
  <si>
    <t>Reserva Natural Eng. Eliezer Batista</t>
  </si>
  <si>
    <t>Portaria ICMBio nº 51/2008</t>
  </si>
  <si>
    <t>Pioneira do Rio Piquiri</t>
  </si>
  <si>
    <t>Resolução Semac nº 013/2013</t>
  </si>
  <si>
    <t>Howard Quigley</t>
  </si>
  <si>
    <t>Portaria ICMBio nº 1.694/2024</t>
  </si>
  <si>
    <t>Ruth Paes Pires I</t>
  </si>
  <si>
    <t>Portaria ICMBio nº 2.882/2024</t>
  </si>
  <si>
    <t>Jaguarte</t>
  </si>
  <si>
    <t>Portaria ICMBio nº 2.112/2025</t>
  </si>
  <si>
    <t xml:space="preserve">Área de RPPN Estadual </t>
  </si>
  <si>
    <t>Área de RPPN Federal</t>
  </si>
  <si>
    <t xml:space="preserve">Total </t>
  </si>
  <si>
    <t>Portaria 71/97-N</t>
  </si>
  <si>
    <t>Pantanal</t>
  </si>
  <si>
    <t>Cáceres</t>
  </si>
  <si>
    <t>Fazenda Estância Dorochê</t>
  </si>
  <si>
    <t> Poconé</t>
  </si>
  <si>
    <t> Pantanal</t>
  </si>
  <si>
    <t>Área Total</t>
  </si>
  <si>
    <t>RPPN Faz. JUBRAN</t>
  </si>
  <si>
    <t>Federal</t>
  </si>
  <si>
    <t xml:space="preserve">SESC Pantanal </t>
  </si>
  <si>
    <t>Barão de Melgaço</t>
  </si>
  <si>
    <t>Brarão de Melgaço</t>
  </si>
  <si>
    <t>Portaria 151-N - DOU 215 - 10/11/1998 - seção/pg. 1/185</t>
  </si>
  <si>
    <t>Portaria 50 - DOU 75 - 19/04/2002 - seção/pg. 1/139</t>
  </si>
  <si>
    <t>Portaria 6 - DOU 34 - 20/02/1997 - seção/pg. 1/3242</t>
  </si>
  <si>
    <t>4 = FEDERAL</t>
  </si>
  <si>
    <t>total</t>
  </si>
  <si>
    <t>Total</t>
  </si>
  <si>
    <t>Total MS</t>
  </si>
  <si>
    <t>Total MT</t>
  </si>
  <si>
    <t>RPPNs MT</t>
  </si>
  <si>
    <t>Fonte: Laércio Machado de Souza / CNRPPN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</si>
</sst>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21307A"/>
      <name val="Calibri"/>
      <family val="2"/>
      <scheme val="minor"/>
    </font>
    <font>
      <sz val="12"/>
      <color rgb="FF21307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21307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E8E7E7"/>
      </right>
      <top/>
      <bottom style="medium">
        <color rgb="FFE8E7E7"/>
      </bottom>
      <diagonal/>
    </border>
    <border>
      <left/>
      <right/>
      <top/>
      <bottom style="medium">
        <color rgb="FFE8E7E7"/>
      </bottom>
      <diagonal/>
    </border>
    <border>
      <left style="medium">
        <color rgb="FFE8E7E7"/>
      </left>
      <right style="medium">
        <color rgb="FFE8E7E7"/>
      </right>
      <top/>
      <bottom style="medium">
        <color rgb="FFE8E7E7"/>
      </bottom>
      <diagonal/>
    </border>
    <border>
      <left/>
      <right style="medium">
        <color rgb="FFE8E7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4" fontId="3" fillId="2" borderId="1" xfId="0" applyNumberFormat="1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/>
    <xf numFmtId="164" fontId="6" fillId="0" borderId="0" xfId="1" applyNumberFormat="1" applyFont="1"/>
    <xf numFmtId="4" fontId="6" fillId="0" borderId="0" xfId="0" applyNumberFormat="1" applyFont="1"/>
    <xf numFmtId="0" fontId="7" fillId="2" borderId="3" xfId="2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 wrapText="1" indent="1"/>
    </xf>
    <xf numFmtId="4" fontId="6" fillId="2" borderId="5" xfId="0" applyNumberFormat="1" applyFont="1" applyFill="1" applyBorder="1" applyAlignment="1">
      <alignment horizontal="right" vertical="top"/>
    </xf>
    <xf numFmtId="0" fontId="0" fillId="0" borderId="5" xfId="0" applyBorder="1"/>
    <xf numFmtId="0" fontId="5" fillId="2" borderId="5" xfId="0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left" vertical="center" wrapText="1" inden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3"/>
  <sheetViews>
    <sheetView tabSelected="1" topLeftCell="A38" zoomScale="60" zoomScaleNormal="60" workbookViewId="0">
      <selection activeCell="E52" sqref="E52"/>
    </sheetView>
  </sheetViews>
  <sheetFormatPr defaultRowHeight="15" x14ac:dyDescent="0.25"/>
  <cols>
    <col min="2" max="2" width="4" customWidth="1"/>
    <col min="3" max="3" width="38" bestFit="1" customWidth="1"/>
    <col min="4" max="4" width="17.140625" customWidth="1"/>
    <col min="5" max="5" width="48.42578125" bestFit="1" customWidth="1"/>
    <col min="6" max="6" width="13.140625" bestFit="1" customWidth="1"/>
    <col min="7" max="7" width="14.5703125" bestFit="1" customWidth="1"/>
    <col min="8" max="8" width="10.85546875" bestFit="1" customWidth="1"/>
    <col min="9" max="9" width="28.7109375" bestFit="1" customWidth="1"/>
    <col min="10" max="10" width="32.28515625" customWidth="1"/>
    <col min="11" max="11" width="14.42578125" bestFit="1" customWidth="1"/>
  </cols>
  <sheetData>
    <row r="3" spans="1:10" x14ac:dyDescent="0.25">
      <c r="B3" t="s">
        <v>0</v>
      </c>
    </row>
    <row r="4" spans="1:10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9</v>
      </c>
      <c r="J4" t="s">
        <v>10</v>
      </c>
    </row>
    <row r="5" spans="1:10" x14ac:dyDescent="0.25">
      <c r="A5">
        <v>1</v>
      </c>
      <c r="B5">
        <v>1</v>
      </c>
      <c r="C5" t="s">
        <v>11</v>
      </c>
      <c r="D5">
        <v>1990</v>
      </c>
      <c r="E5" t="s">
        <v>12</v>
      </c>
      <c r="F5" t="s">
        <v>13</v>
      </c>
      <c r="G5" s="1">
        <v>12550</v>
      </c>
      <c r="H5" t="s">
        <v>8</v>
      </c>
      <c r="I5" t="s">
        <v>14</v>
      </c>
      <c r="J5" t="s">
        <v>15</v>
      </c>
    </row>
    <row r="6" spans="1:10" x14ac:dyDescent="0.25">
      <c r="A6">
        <v>2</v>
      </c>
      <c r="B6">
        <v>2</v>
      </c>
      <c r="C6" t="s">
        <v>16</v>
      </c>
      <c r="D6">
        <v>1994</v>
      </c>
      <c r="E6" t="s">
        <v>17</v>
      </c>
      <c r="F6" t="s">
        <v>13</v>
      </c>
      <c r="G6" s="1">
        <v>9619</v>
      </c>
      <c r="H6" t="s">
        <v>8</v>
      </c>
      <c r="I6" t="s">
        <v>14</v>
      </c>
      <c r="J6" t="s">
        <v>18</v>
      </c>
    </row>
    <row r="7" spans="1:10" x14ac:dyDescent="0.25">
      <c r="A7">
        <v>3</v>
      </c>
      <c r="B7">
        <v>3</v>
      </c>
      <c r="C7" t="s">
        <v>19</v>
      </c>
      <c r="D7">
        <v>1997</v>
      </c>
      <c r="E7" t="s">
        <v>20</v>
      </c>
      <c r="F7" t="s">
        <v>13</v>
      </c>
      <c r="G7" s="1">
        <v>13200</v>
      </c>
      <c r="H7" t="s">
        <v>8</v>
      </c>
      <c r="I7" t="s">
        <v>14</v>
      </c>
      <c r="J7" t="s">
        <v>21</v>
      </c>
    </row>
    <row r="8" spans="1:10" x14ac:dyDescent="0.25">
      <c r="A8">
        <v>4</v>
      </c>
      <c r="B8">
        <v>4</v>
      </c>
      <c r="C8" t="s">
        <v>22</v>
      </c>
      <c r="D8">
        <v>1997</v>
      </c>
      <c r="E8" t="s">
        <v>20</v>
      </c>
      <c r="F8" t="s">
        <v>13</v>
      </c>
      <c r="G8" s="1">
        <v>13100</v>
      </c>
      <c r="H8" t="s">
        <v>8</v>
      </c>
      <c r="I8" t="s">
        <v>14</v>
      </c>
      <c r="J8" t="s">
        <v>21</v>
      </c>
    </row>
    <row r="9" spans="1:10" x14ac:dyDescent="0.25">
      <c r="A9">
        <v>5</v>
      </c>
      <c r="B9">
        <v>1</v>
      </c>
      <c r="C9" t="s">
        <v>24</v>
      </c>
      <c r="D9">
        <v>1998</v>
      </c>
      <c r="E9" t="s">
        <v>20</v>
      </c>
      <c r="F9" t="s">
        <v>13</v>
      </c>
      <c r="G9" s="1">
        <v>8729</v>
      </c>
      <c r="H9" t="s">
        <v>23</v>
      </c>
      <c r="I9" t="s">
        <v>14</v>
      </c>
      <c r="J9" t="s">
        <v>25</v>
      </c>
    </row>
    <row r="10" spans="1:10" x14ac:dyDescent="0.25">
      <c r="A10">
        <v>6</v>
      </c>
      <c r="B10">
        <v>2</v>
      </c>
      <c r="C10" t="s">
        <v>26</v>
      </c>
      <c r="D10">
        <v>1998</v>
      </c>
      <c r="E10" t="s">
        <v>20</v>
      </c>
      <c r="F10" t="s">
        <v>13</v>
      </c>
      <c r="G10" s="1">
        <v>16530</v>
      </c>
      <c r="H10" t="s">
        <v>23</v>
      </c>
      <c r="I10" t="s">
        <v>14</v>
      </c>
      <c r="J10" t="s">
        <v>27</v>
      </c>
    </row>
    <row r="11" spans="1:10" x14ac:dyDescent="0.25">
      <c r="A11">
        <v>7</v>
      </c>
      <c r="B11">
        <v>3</v>
      </c>
      <c r="C11" t="s">
        <v>28</v>
      </c>
      <c r="D11">
        <v>1999</v>
      </c>
      <c r="E11" t="s">
        <v>17</v>
      </c>
      <c r="F11" t="s">
        <v>13</v>
      </c>
      <c r="G11" s="1">
        <v>7387</v>
      </c>
      <c r="H11" t="s">
        <v>23</v>
      </c>
      <c r="I11" t="s">
        <v>14</v>
      </c>
      <c r="J11" t="s">
        <v>29</v>
      </c>
    </row>
    <row r="12" spans="1:10" x14ac:dyDescent="0.25">
      <c r="A12">
        <v>8</v>
      </c>
      <c r="B12">
        <v>4</v>
      </c>
      <c r="C12" t="s">
        <v>30</v>
      </c>
      <c r="D12">
        <v>1999</v>
      </c>
      <c r="E12" t="s">
        <v>20</v>
      </c>
      <c r="F12" t="s">
        <v>13</v>
      </c>
      <c r="G12">
        <v>862.7</v>
      </c>
      <c r="H12" t="s">
        <v>23</v>
      </c>
      <c r="I12" t="s">
        <v>14</v>
      </c>
      <c r="J12" t="s">
        <v>31</v>
      </c>
    </row>
    <row r="13" spans="1:10" x14ac:dyDescent="0.25">
      <c r="A13">
        <v>9</v>
      </c>
      <c r="B13">
        <v>5</v>
      </c>
      <c r="C13" t="s">
        <v>32</v>
      </c>
      <c r="D13">
        <v>2000</v>
      </c>
      <c r="E13" t="s">
        <v>20</v>
      </c>
      <c r="F13" t="s">
        <v>33</v>
      </c>
      <c r="G13" s="1">
        <v>4295.32</v>
      </c>
      <c r="H13" t="s">
        <v>8</v>
      </c>
      <c r="I13" t="s">
        <v>14</v>
      </c>
      <c r="J13" t="s">
        <v>34</v>
      </c>
    </row>
    <row r="14" spans="1:10" x14ac:dyDescent="0.25">
      <c r="A14">
        <v>10</v>
      </c>
      <c r="B14">
        <v>5</v>
      </c>
      <c r="C14" t="s">
        <v>35</v>
      </c>
      <c r="D14">
        <v>2001</v>
      </c>
      <c r="E14" t="s">
        <v>17</v>
      </c>
      <c r="F14" t="s">
        <v>13</v>
      </c>
      <c r="G14" s="1">
        <v>7000</v>
      </c>
      <c r="H14" t="s">
        <v>23</v>
      </c>
      <c r="I14" t="s">
        <v>14</v>
      </c>
      <c r="J14" t="s">
        <v>36</v>
      </c>
    </row>
    <row r="15" spans="1:10" x14ac:dyDescent="0.25">
      <c r="A15">
        <v>11</v>
      </c>
      <c r="B15">
        <v>6</v>
      </c>
      <c r="C15" t="s">
        <v>37</v>
      </c>
      <c r="D15">
        <v>2001</v>
      </c>
      <c r="E15" t="s">
        <v>38</v>
      </c>
      <c r="F15" t="s">
        <v>13</v>
      </c>
      <c r="G15">
        <v>119.49760000000001</v>
      </c>
      <c r="H15" t="s">
        <v>23</v>
      </c>
      <c r="I15" t="s">
        <v>14</v>
      </c>
      <c r="J15" t="s">
        <v>39</v>
      </c>
    </row>
    <row r="16" spans="1:10" x14ac:dyDescent="0.25">
      <c r="A16">
        <v>12</v>
      </c>
      <c r="B16">
        <v>7</v>
      </c>
      <c r="C16" t="s">
        <v>40</v>
      </c>
      <c r="D16">
        <v>2001</v>
      </c>
      <c r="E16" t="s">
        <v>38</v>
      </c>
      <c r="F16" t="s">
        <v>13</v>
      </c>
      <c r="G16">
        <v>320.12889999999999</v>
      </c>
      <c r="H16" t="s">
        <v>23</v>
      </c>
      <c r="I16" t="s">
        <v>14</v>
      </c>
      <c r="J16" t="s">
        <v>41</v>
      </c>
    </row>
    <row r="17" spans="1:10" x14ac:dyDescent="0.25">
      <c r="A17">
        <v>13</v>
      </c>
      <c r="B17">
        <v>6</v>
      </c>
      <c r="C17" t="s">
        <v>42</v>
      </c>
      <c r="D17">
        <v>2002</v>
      </c>
      <c r="E17" t="s">
        <v>20</v>
      </c>
      <c r="F17" t="s">
        <v>13</v>
      </c>
      <c r="G17" s="1">
        <v>2000</v>
      </c>
      <c r="H17" t="s">
        <v>8</v>
      </c>
      <c r="I17" t="s">
        <v>43</v>
      </c>
      <c r="J17" t="s">
        <v>44</v>
      </c>
    </row>
    <row r="18" spans="1:10" x14ac:dyDescent="0.25">
      <c r="A18">
        <v>14</v>
      </c>
      <c r="B18">
        <v>7</v>
      </c>
      <c r="C18" t="s">
        <v>45</v>
      </c>
      <c r="D18">
        <v>2002</v>
      </c>
      <c r="E18" t="s">
        <v>20</v>
      </c>
      <c r="F18" t="s">
        <v>13</v>
      </c>
      <c r="G18" s="1">
        <v>8232</v>
      </c>
      <c r="H18" t="s">
        <v>8</v>
      </c>
      <c r="I18" t="s">
        <v>14</v>
      </c>
      <c r="J18" t="s">
        <v>46</v>
      </c>
    </row>
    <row r="19" spans="1:10" x14ac:dyDescent="0.25">
      <c r="A19">
        <v>15</v>
      </c>
      <c r="B19">
        <v>8</v>
      </c>
      <c r="C19" t="s">
        <v>47</v>
      </c>
      <c r="D19">
        <v>2004</v>
      </c>
      <c r="E19" t="s">
        <v>48</v>
      </c>
      <c r="F19" t="s">
        <v>13</v>
      </c>
      <c r="G19" s="1">
        <v>5603.2048999999997</v>
      </c>
      <c r="H19" t="s">
        <v>8</v>
      </c>
      <c r="I19" t="s">
        <v>14</v>
      </c>
      <c r="J19" t="s">
        <v>49</v>
      </c>
    </row>
    <row r="20" spans="1:10" x14ac:dyDescent="0.25">
      <c r="A20">
        <v>16</v>
      </c>
      <c r="B20">
        <v>8</v>
      </c>
      <c r="C20" t="s">
        <v>50</v>
      </c>
      <c r="D20">
        <v>2005</v>
      </c>
      <c r="E20" t="s">
        <v>20</v>
      </c>
      <c r="F20" t="s">
        <v>13</v>
      </c>
      <c r="G20">
        <v>990</v>
      </c>
      <c r="H20" t="s">
        <v>23</v>
      </c>
      <c r="I20" t="s">
        <v>14</v>
      </c>
      <c r="J20" t="s">
        <v>51</v>
      </c>
    </row>
    <row r="21" spans="1:10" x14ac:dyDescent="0.25">
      <c r="A21">
        <v>17</v>
      </c>
      <c r="B21">
        <v>9</v>
      </c>
      <c r="C21" t="s">
        <v>52</v>
      </c>
      <c r="D21">
        <v>2008</v>
      </c>
      <c r="E21" t="s">
        <v>20</v>
      </c>
      <c r="F21" t="s">
        <v>13</v>
      </c>
      <c r="G21" s="1">
        <v>1135.3803</v>
      </c>
      <c r="H21" t="s">
        <v>23</v>
      </c>
      <c r="I21" t="s">
        <v>14</v>
      </c>
      <c r="J21" t="s">
        <v>53</v>
      </c>
    </row>
    <row r="22" spans="1:10" x14ac:dyDescent="0.25">
      <c r="A22">
        <v>18</v>
      </c>
      <c r="B22">
        <v>9</v>
      </c>
      <c r="C22" t="s">
        <v>54</v>
      </c>
      <c r="D22">
        <v>2008</v>
      </c>
      <c r="E22" t="s">
        <v>20</v>
      </c>
      <c r="F22" t="s">
        <v>13</v>
      </c>
      <c r="G22" s="1">
        <v>13323.438599999999</v>
      </c>
      <c r="H22" t="s">
        <v>8</v>
      </c>
      <c r="I22" t="s">
        <v>43</v>
      </c>
      <c r="J22" t="s">
        <v>55</v>
      </c>
    </row>
    <row r="23" spans="1:10" x14ac:dyDescent="0.25">
      <c r="A23">
        <v>19</v>
      </c>
      <c r="B23">
        <v>10</v>
      </c>
      <c r="C23" t="s">
        <v>56</v>
      </c>
      <c r="D23">
        <v>2013</v>
      </c>
      <c r="E23" t="s">
        <v>20</v>
      </c>
      <c r="F23" t="s">
        <v>13</v>
      </c>
      <c r="G23">
        <v>195.86</v>
      </c>
      <c r="H23" t="s">
        <v>23</v>
      </c>
      <c r="I23" t="s">
        <v>14</v>
      </c>
      <c r="J23" t="s">
        <v>57</v>
      </c>
    </row>
    <row r="24" spans="1:10" x14ac:dyDescent="0.25">
      <c r="A24">
        <v>20</v>
      </c>
      <c r="B24">
        <v>10</v>
      </c>
      <c r="C24" t="s">
        <v>58</v>
      </c>
      <c r="D24">
        <v>2024</v>
      </c>
      <c r="E24" t="s">
        <v>20</v>
      </c>
      <c r="F24" t="s">
        <v>13</v>
      </c>
      <c r="G24">
        <v>643.33000000000004</v>
      </c>
      <c r="H24" t="s">
        <v>8</v>
      </c>
      <c r="I24" t="s">
        <v>14</v>
      </c>
      <c r="J24" t="s">
        <v>59</v>
      </c>
    </row>
    <row r="25" spans="1:10" x14ac:dyDescent="0.25">
      <c r="A25">
        <v>21</v>
      </c>
      <c r="B25">
        <v>11</v>
      </c>
      <c r="C25" t="s">
        <v>60</v>
      </c>
      <c r="D25">
        <v>2024</v>
      </c>
      <c r="E25" t="s">
        <v>38</v>
      </c>
      <c r="F25" t="s">
        <v>13</v>
      </c>
      <c r="G25">
        <v>20.7468</v>
      </c>
      <c r="H25" t="s">
        <v>8</v>
      </c>
      <c r="I25" t="s">
        <v>14</v>
      </c>
      <c r="J25" t="s">
        <v>61</v>
      </c>
    </row>
    <row r="26" spans="1:10" x14ac:dyDescent="0.25">
      <c r="A26">
        <v>22</v>
      </c>
      <c r="B26">
        <v>12</v>
      </c>
      <c r="C26" t="s">
        <v>62</v>
      </c>
      <c r="D26">
        <v>2025</v>
      </c>
      <c r="E26" t="s">
        <v>20</v>
      </c>
      <c r="F26" t="s">
        <v>13</v>
      </c>
      <c r="G26">
        <v>20</v>
      </c>
      <c r="H26" t="s">
        <v>8</v>
      </c>
      <c r="I26" t="s">
        <v>14</v>
      </c>
      <c r="J26" t="s">
        <v>63</v>
      </c>
    </row>
    <row r="28" spans="1:10" x14ac:dyDescent="0.25">
      <c r="F28" t="s">
        <v>83</v>
      </c>
      <c r="G28" s="1">
        <f>SUM(G5:G27)</f>
        <v>125876.60709999998</v>
      </c>
    </row>
    <row r="32" spans="1:10" x14ac:dyDescent="0.25">
      <c r="C32" t="s">
        <v>64</v>
      </c>
      <c r="D32">
        <v>10</v>
      </c>
    </row>
    <row r="33" spans="1:10" x14ac:dyDescent="0.25">
      <c r="C33" t="s">
        <v>65</v>
      </c>
      <c r="D33">
        <v>12</v>
      </c>
    </row>
    <row r="34" spans="1:10" x14ac:dyDescent="0.25">
      <c r="C34" t="s">
        <v>66</v>
      </c>
      <c r="D34" s="1">
        <v>22</v>
      </c>
      <c r="F34" t="s">
        <v>84</v>
      </c>
      <c r="G34" s="1">
        <f>G28</f>
        <v>125876.60709999998</v>
      </c>
    </row>
    <row r="37" spans="1:10" x14ac:dyDescent="0.25">
      <c r="C37" t="s">
        <v>87</v>
      </c>
    </row>
    <row r="39" spans="1:10" x14ac:dyDescent="0.25">
      <c r="A39" s="19">
        <v>1</v>
      </c>
      <c r="B39" s="19">
        <v>1</v>
      </c>
      <c r="C39" s="20" t="s">
        <v>76</v>
      </c>
      <c r="D39" s="19"/>
      <c r="E39" s="20" t="s">
        <v>77</v>
      </c>
      <c r="F39" s="20" t="s">
        <v>13</v>
      </c>
      <c r="G39" s="21">
        <v>49485.72</v>
      </c>
      <c r="H39" s="20" t="s">
        <v>75</v>
      </c>
      <c r="I39" s="20" t="s">
        <v>68</v>
      </c>
      <c r="J39" s="20" t="s">
        <v>67</v>
      </c>
    </row>
    <row r="40" spans="1:10" ht="30" x14ac:dyDescent="0.25">
      <c r="A40" s="19">
        <v>2</v>
      </c>
      <c r="B40" s="19">
        <v>2</v>
      </c>
      <c r="C40" s="20" t="s">
        <v>70</v>
      </c>
      <c r="D40" s="19"/>
      <c r="E40" s="20" t="s">
        <v>71</v>
      </c>
      <c r="F40" s="20" t="s">
        <v>13</v>
      </c>
      <c r="G40" s="21">
        <v>26518</v>
      </c>
      <c r="H40" s="20" t="s">
        <v>75</v>
      </c>
      <c r="I40" s="20" t="s">
        <v>72</v>
      </c>
      <c r="J40" s="20" t="s">
        <v>81</v>
      </c>
    </row>
    <row r="41" spans="1:10" ht="30" x14ac:dyDescent="0.25">
      <c r="A41" s="19">
        <v>3</v>
      </c>
      <c r="B41" s="19">
        <v>3</v>
      </c>
      <c r="C41" s="20" t="s">
        <v>74</v>
      </c>
      <c r="D41" s="19"/>
      <c r="E41" s="20" t="s">
        <v>69</v>
      </c>
      <c r="F41" s="20" t="s">
        <v>13</v>
      </c>
      <c r="G41" s="21">
        <v>35531</v>
      </c>
      <c r="H41" s="20" t="s">
        <v>75</v>
      </c>
      <c r="I41" s="20" t="s">
        <v>68</v>
      </c>
      <c r="J41" s="20" t="s">
        <v>80</v>
      </c>
    </row>
    <row r="42" spans="1:10" ht="30" x14ac:dyDescent="0.25">
      <c r="A42" s="19">
        <v>4</v>
      </c>
      <c r="B42" s="19">
        <v>4</v>
      </c>
      <c r="C42" s="20" t="s">
        <v>76</v>
      </c>
      <c r="D42" s="19"/>
      <c r="E42" s="20" t="s">
        <v>78</v>
      </c>
      <c r="F42" s="20" t="s">
        <v>13</v>
      </c>
      <c r="G42" s="21">
        <v>38385.72</v>
      </c>
      <c r="H42" s="20" t="s">
        <v>75</v>
      </c>
      <c r="I42" s="20" t="s">
        <v>68</v>
      </c>
      <c r="J42" s="20" t="s">
        <v>79</v>
      </c>
    </row>
    <row r="43" spans="1:10" x14ac:dyDescent="0.25">
      <c r="A43" s="19"/>
      <c r="B43" s="19"/>
      <c r="C43" s="22" t="s">
        <v>73</v>
      </c>
      <c r="D43" s="18" t="s">
        <v>82</v>
      </c>
      <c r="E43" s="19"/>
      <c r="F43" s="20"/>
      <c r="G43" s="18">
        <f>SUM(G39:G42)</f>
        <v>149920.44</v>
      </c>
      <c r="H43" s="20"/>
      <c r="I43" s="19"/>
      <c r="J43" s="19"/>
    </row>
    <row r="44" spans="1:10" ht="19.5" thickBot="1" x14ac:dyDescent="0.3">
      <c r="C44" s="4"/>
      <c r="D44" s="2"/>
      <c r="E44" s="2"/>
      <c r="F44" s="2"/>
      <c r="G44" s="2"/>
      <c r="H44" s="5"/>
    </row>
    <row r="45" spans="1:10" ht="19.5" thickBot="1" x14ac:dyDescent="0.3">
      <c r="C45" s="4"/>
      <c r="D45" s="2"/>
      <c r="E45" s="2"/>
      <c r="F45" s="2"/>
      <c r="G45" s="2"/>
      <c r="H45" s="5"/>
    </row>
    <row r="46" spans="1:10" ht="19.5" thickBot="1" x14ac:dyDescent="0.3">
      <c r="C46" s="4"/>
      <c r="D46" s="2"/>
      <c r="E46" s="3"/>
      <c r="F46" s="2"/>
      <c r="G46" s="2"/>
      <c r="H46" s="5"/>
    </row>
    <row r="47" spans="1:10" ht="16.5" thickBot="1" x14ac:dyDescent="0.3">
      <c r="C47" s="10" t="s">
        <v>85</v>
      </c>
      <c r="D47" s="11">
        <v>22</v>
      </c>
      <c r="E47" s="10"/>
      <c r="F47" s="10" t="s">
        <v>84</v>
      </c>
      <c r="G47" s="12">
        <f>G34</f>
        <v>125876.60709999998</v>
      </c>
      <c r="H47" s="5"/>
    </row>
    <row r="48" spans="1:10" ht="16.5" thickBot="1" x14ac:dyDescent="0.3">
      <c r="C48" s="13"/>
      <c r="D48" s="14"/>
      <c r="E48" s="14"/>
      <c r="F48" s="14"/>
      <c r="G48" s="14"/>
      <c r="H48" s="5"/>
    </row>
    <row r="49" spans="3:8" ht="16.5" thickBot="1" x14ac:dyDescent="0.3">
      <c r="C49" s="15" t="s">
        <v>86</v>
      </c>
      <c r="D49" s="9">
        <v>4</v>
      </c>
      <c r="E49" s="8"/>
      <c r="F49" s="16" t="s">
        <v>84</v>
      </c>
      <c r="G49" s="8">
        <v>149920.44</v>
      </c>
      <c r="H49" s="5"/>
    </row>
    <row r="50" spans="3:8" ht="19.5" thickBot="1" x14ac:dyDescent="0.3">
      <c r="C50" s="17"/>
      <c r="D50" s="14"/>
      <c r="E50" s="14"/>
      <c r="F50" s="14"/>
      <c r="G50" s="8">
        <f>SUM(G47:G49)</f>
        <v>275797.04709999997</v>
      </c>
      <c r="H50" s="5"/>
    </row>
    <row r="52" spans="3:8" ht="33" customHeight="1" thickBot="1" x14ac:dyDescent="0.3">
      <c r="C52" s="4"/>
      <c r="D52" s="6"/>
      <c r="E52" s="23" t="s">
        <v>88</v>
      </c>
      <c r="F52" s="2"/>
      <c r="G52" s="2"/>
      <c r="H52" s="5"/>
    </row>
    <row r="53" spans="3:8" ht="15.75" customHeight="1" x14ac:dyDescent="0.25">
      <c r="F53" s="6"/>
      <c r="G53" s="6"/>
      <c r="H53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Laercio</dc:creator>
  <cp:lastModifiedBy>Aldem Bourscheit</cp:lastModifiedBy>
  <dcterms:created xsi:type="dcterms:W3CDTF">2025-09-29T19:12:01Z</dcterms:created>
  <dcterms:modified xsi:type="dcterms:W3CDTF">2025-09-30T12:16:07Z</dcterms:modified>
</cp:coreProperties>
</file>